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80" windowHeight="8580" tabRatio="705" activeTab="0"/>
  </bookViews>
  <sheets>
    <sheet name="учасники_І_зміна" sheetId="1" r:id="rId1"/>
    <sheet name="учасники_ІІ_зміна" sheetId="2" r:id="rId2"/>
  </sheets>
  <definedNames/>
  <calcPr fullCalcOnLoad="1"/>
</workbook>
</file>

<file path=xl/sharedStrings.xml><?xml version="1.0" encoding="utf-8"?>
<sst xmlns="http://schemas.openxmlformats.org/spreadsheetml/2006/main" count="76" uniqueCount="38">
  <si>
    <t>№ з/п</t>
  </si>
  <si>
    <t>Назва району або міста</t>
  </si>
  <si>
    <t>Бобринецький</t>
  </si>
  <si>
    <t>Навчально-виховний комплекс "Бобринецька гімназія - загальноосвітня школа І-ІІІ ступенів № 1" Бобринецької районної ради</t>
  </si>
  <si>
    <t>Спеціалізована загальноосвітня школа І-ІІІ ступенів № 3 Світловодської міської ради</t>
  </si>
  <si>
    <t>Гайворонський</t>
  </si>
  <si>
    <t>Загальноосвітня школа І-ІІІ ступенів № 1 м. Гайворона</t>
  </si>
  <si>
    <t>м.Олександрія</t>
  </si>
  <si>
    <t>Вільшанський</t>
  </si>
  <si>
    <t>Новоукраїнський</t>
  </si>
  <si>
    <t>Маловисківський</t>
  </si>
  <si>
    <t>Всього</t>
  </si>
  <si>
    <t>Вільшанська загальноосвітня школа І-ІІІ ступенів Вільшанської районної ради</t>
  </si>
  <si>
    <t>Загальноосвітня школа І-ІІІ ступенів № 19 Кіровоградської міської ради</t>
  </si>
  <si>
    <t>Олександрійський педагогічний коледж ім. В.О.Сухомлинського</t>
  </si>
  <si>
    <t>Новгородківський</t>
  </si>
  <si>
    <t>НВК "ЗШ І-ІІІ ступенів з поглибленим вивченням предметів - центр довузівської підготовки" Новгородківської районної ради</t>
  </si>
  <si>
    <t>м.Кіровоград</t>
  </si>
  <si>
    <t>м.Світловодськ</t>
  </si>
  <si>
    <t>Маловисківська загальноосвітня школа  І-ІІІ ступенів № 3 Маловисківської районної ради</t>
  </si>
  <si>
    <t>Новоукраїнська загальноосвітня школа І-ІІІ ступенів № 6 Новоукраїнської районної державної адміністрації</t>
  </si>
  <si>
    <t>Кіровоградський державний педагогічний університет 
імені Володимира  Винниченка</t>
  </si>
  <si>
    <t>З`явилися</t>
  </si>
  <si>
    <t>Не з'явилися</t>
  </si>
  <si>
    <t xml:space="preserve">Кіровоградська область
Пробне ЗНО, 13 березня 2010 р., І зміна </t>
  </si>
  <si>
    <t xml:space="preserve">Кіровоградська область
Пробне ЗНО, 13 березня 2010 р., ІІ зміна </t>
  </si>
  <si>
    <t>Назва пункту пробного ЗНО</t>
  </si>
  <si>
    <t>Кількість зареєстрованих</t>
  </si>
  <si>
    <t>Оплата є, у списках немає</t>
  </si>
  <si>
    <t>НВК "Бобринецька гімназія - загальноосвітня школа І-ІІІ ступенів №1" Бобринецької районної ради</t>
  </si>
  <si>
    <t>Хімія</t>
  </si>
  <si>
    <t>Англійська мова</t>
  </si>
  <si>
    <t>Німецька мова</t>
  </si>
  <si>
    <t>Французька мова</t>
  </si>
  <si>
    <t>Іспанська мова</t>
  </si>
  <si>
    <t>Українська мова</t>
  </si>
  <si>
    <t>НВО "ЗНЗ І-ІІІ ступенів № 31 - ЦДЮТ "Сузір'я" Кіровоградської міської ради</t>
  </si>
  <si>
    <t>Явка (%)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</si>
</sst>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textRotation="90" wrapText="1"/>
    </xf>
    <xf numFmtId="0" fontId="4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textRotation="90" wrapText="1"/>
    </xf>
    <xf numFmtId="0" fontId="4" fillId="2" borderId="6" xfId="0" applyFont="1" applyFill="1" applyBorder="1" applyAlignment="1">
      <alignment horizont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textRotation="90" wrapText="1"/>
    </xf>
    <xf numFmtId="0" fontId="8" fillId="0" borderId="0" xfId="0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pane ySplit="4" topLeftCell="BM8" activePane="bottomLeft" state="frozen"/>
      <selection pane="topLeft" activeCell="J11" sqref="J11"/>
      <selection pane="bottomLeft" activeCell="G11" sqref="G11:J11"/>
    </sheetView>
  </sheetViews>
  <sheetFormatPr defaultColWidth="9.00390625" defaultRowHeight="12.75"/>
  <cols>
    <col min="1" max="1" width="4.00390625" style="0" customWidth="1"/>
    <col min="2" max="2" width="20.875" style="0" customWidth="1"/>
    <col min="3" max="3" width="71.25390625" style="0" customWidth="1"/>
    <col min="4" max="4" width="6.25390625" style="0" customWidth="1"/>
    <col min="5" max="5" width="6.00390625" style="0" customWidth="1"/>
    <col min="6" max="6" width="12.375" style="0" customWidth="1"/>
    <col min="7" max="7" width="3.375" style="0" customWidth="1"/>
    <col min="8" max="8" width="3.875" style="0" customWidth="1"/>
    <col min="9" max="9" width="3.75390625" style="0" customWidth="1"/>
    <col min="10" max="10" width="0.6171875" style="0" customWidth="1"/>
    <col min="11" max="11" width="9.00390625" style="0" customWidth="1"/>
    <col min="12" max="12" width="4.00390625" style="0" customWidth="1"/>
    <col min="13" max="13" width="3.75390625" style="0" customWidth="1"/>
    <col min="19" max="19" width="4.25390625" style="0" customWidth="1"/>
    <col min="20" max="20" width="8.625" style="0" customWidth="1"/>
  </cols>
  <sheetData>
    <row r="1" spans="1:11" ht="33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9.75" customHeight="1">
      <c r="A2" s="37" t="s">
        <v>0</v>
      </c>
      <c r="B2" s="37" t="s">
        <v>1</v>
      </c>
      <c r="C2" s="37" t="s">
        <v>26</v>
      </c>
      <c r="D2" s="36" t="s">
        <v>27</v>
      </c>
      <c r="E2" s="42" t="s">
        <v>28</v>
      </c>
      <c r="F2" s="43" t="s">
        <v>22</v>
      </c>
      <c r="G2" s="40" t="s">
        <v>23</v>
      </c>
      <c r="H2" s="40"/>
      <c r="I2" s="40"/>
      <c r="J2" s="40"/>
      <c r="K2" s="41" t="s">
        <v>37</v>
      </c>
    </row>
    <row r="3" spans="1:11" ht="33" customHeight="1">
      <c r="A3" s="37"/>
      <c r="B3" s="37"/>
      <c r="C3" s="37"/>
      <c r="D3" s="36"/>
      <c r="E3" s="42"/>
      <c r="F3" s="43"/>
      <c r="G3" s="40"/>
      <c r="H3" s="40"/>
      <c r="I3" s="40"/>
      <c r="J3" s="40"/>
      <c r="K3" s="41"/>
    </row>
    <row r="4" spans="1:15" ht="104.25" customHeight="1">
      <c r="A4" s="37"/>
      <c r="B4" s="37"/>
      <c r="C4" s="37"/>
      <c r="D4" s="36"/>
      <c r="E4" s="42"/>
      <c r="F4" s="15" t="s">
        <v>35</v>
      </c>
      <c r="G4" s="36" t="s">
        <v>35</v>
      </c>
      <c r="H4" s="36"/>
      <c r="I4" s="36"/>
      <c r="J4" s="36"/>
      <c r="K4" s="41"/>
      <c r="L4" s="39"/>
      <c r="M4" s="39"/>
      <c r="N4" s="39"/>
      <c r="O4" s="39"/>
    </row>
    <row r="5" spans="1:11" ht="31.5">
      <c r="A5" s="1">
        <v>1</v>
      </c>
      <c r="B5" s="2" t="s">
        <v>2</v>
      </c>
      <c r="C5" s="3" t="s">
        <v>29</v>
      </c>
      <c r="D5" s="4">
        <v>102</v>
      </c>
      <c r="E5" s="5">
        <v>0</v>
      </c>
      <c r="F5" s="8">
        <v>100</v>
      </c>
      <c r="G5" s="35">
        <v>2</v>
      </c>
      <c r="H5" s="35"/>
      <c r="I5" s="35"/>
      <c r="J5" s="35"/>
      <c r="K5" s="16" t="str">
        <f>ROUND(((F5/D5)*100),1)&amp;"%"</f>
        <v>98%</v>
      </c>
    </row>
    <row r="6" spans="1:11" ht="31.5">
      <c r="A6" s="1">
        <v>2</v>
      </c>
      <c r="B6" s="6" t="s">
        <v>8</v>
      </c>
      <c r="C6" s="3" t="s">
        <v>12</v>
      </c>
      <c r="D6" s="4">
        <v>110</v>
      </c>
      <c r="E6" s="5">
        <v>0</v>
      </c>
      <c r="F6" s="8">
        <v>108</v>
      </c>
      <c r="G6" s="35">
        <v>2</v>
      </c>
      <c r="H6" s="35"/>
      <c r="I6" s="35"/>
      <c r="J6" s="35"/>
      <c r="K6" s="16" t="str">
        <f aca="true" t="shared" si="0" ref="K6:K16">ROUND(((F6/D6)*100),1)&amp;"%"</f>
        <v>98,2%</v>
      </c>
    </row>
    <row r="7" spans="1:11" ht="27" customHeight="1">
      <c r="A7" s="1">
        <v>3</v>
      </c>
      <c r="B7" s="2" t="s">
        <v>5</v>
      </c>
      <c r="C7" s="3" t="s">
        <v>6</v>
      </c>
      <c r="D7" s="4">
        <v>192</v>
      </c>
      <c r="E7" s="5">
        <v>0</v>
      </c>
      <c r="F7" s="8">
        <v>188</v>
      </c>
      <c r="G7" s="35">
        <v>4</v>
      </c>
      <c r="H7" s="35"/>
      <c r="I7" s="35"/>
      <c r="J7" s="35"/>
      <c r="K7" s="16" t="str">
        <f t="shared" si="0"/>
        <v>97,9%</v>
      </c>
    </row>
    <row r="8" spans="1:11" ht="31.5">
      <c r="A8" s="1">
        <v>4</v>
      </c>
      <c r="B8" s="6" t="s">
        <v>10</v>
      </c>
      <c r="C8" s="3" t="s">
        <v>19</v>
      </c>
      <c r="D8" s="4">
        <v>267</v>
      </c>
      <c r="E8" s="5">
        <v>0</v>
      </c>
      <c r="F8" s="8">
        <v>263</v>
      </c>
      <c r="G8" s="35">
        <v>4</v>
      </c>
      <c r="H8" s="35"/>
      <c r="I8" s="35"/>
      <c r="J8" s="35"/>
      <c r="K8" s="16" t="str">
        <f t="shared" si="0"/>
        <v>98,5%</v>
      </c>
    </row>
    <row r="9" spans="1:11" ht="31.5">
      <c r="A9" s="1">
        <v>5</v>
      </c>
      <c r="B9" s="6" t="s">
        <v>15</v>
      </c>
      <c r="C9" s="3" t="s">
        <v>16</v>
      </c>
      <c r="D9" s="4">
        <v>132</v>
      </c>
      <c r="E9" s="5">
        <v>0</v>
      </c>
      <c r="F9" s="8">
        <v>128</v>
      </c>
      <c r="G9" s="35">
        <v>4</v>
      </c>
      <c r="H9" s="35"/>
      <c r="I9" s="35"/>
      <c r="J9" s="35"/>
      <c r="K9" s="16" t="str">
        <f t="shared" si="0"/>
        <v>97%</v>
      </c>
    </row>
    <row r="10" spans="1:11" ht="31.5">
      <c r="A10" s="1">
        <v>6</v>
      </c>
      <c r="B10" s="6" t="s">
        <v>9</v>
      </c>
      <c r="C10" s="3" t="s">
        <v>20</v>
      </c>
      <c r="D10" s="4">
        <v>146</v>
      </c>
      <c r="E10" s="5">
        <v>0</v>
      </c>
      <c r="F10" s="8">
        <v>143</v>
      </c>
      <c r="G10" s="35">
        <v>3</v>
      </c>
      <c r="H10" s="35"/>
      <c r="I10" s="35"/>
      <c r="J10" s="35"/>
      <c r="K10" s="16" t="str">
        <f t="shared" si="0"/>
        <v>97,9%</v>
      </c>
    </row>
    <row r="11" spans="1:11" ht="31.5">
      <c r="A11" s="1">
        <v>7</v>
      </c>
      <c r="B11" s="28" t="s">
        <v>17</v>
      </c>
      <c r="C11" s="3" t="s">
        <v>13</v>
      </c>
      <c r="D11" s="4">
        <v>245</v>
      </c>
      <c r="E11" s="5">
        <v>0</v>
      </c>
      <c r="F11" s="8">
        <v>235</v>
      </c>
      <c r="G11" s="35">
        <v>10</v>
      </c>
      <c r="H11" s="35"/>
      <c r="I11" s="35"/>
      <c r="J11" s="35"/>
      <c r="K11" s="16" t="str">
        <f t="shared" si="0"/>
        <v>95,9%</v>
      </c>
    </row>
    <row r="12" spans="1:11" ht="34.5" customHeight="1">
      <c r="A12" s="1">
        <v>8</v>
      </c>
      <c r="B12" s="28"/>
      <c r="C12" s="3" t="s">
        <v>36</v>
      </c>
      <c r="D12" s="4">
        <v>217</v>
      </c>
      <c r="E12" s="5">
        <v>0</v>
      </c>
      <c r="F12" s="8">
        <v>208</v>
      </c>
      <c r="G12" s="35">
        <v>9</v>
      </c>
      <c r="H12" s="35"/>
      <c r="I12" s="35"/>
      <c r="J12" s="35"/>
      <c r="K12" s="16" t="str">
        <f t="shared" si="0"/>
        <v>95,9%</v>
      </c>
    </row>
    <row r="13" spans="1:11" ht="31.5">
      <c r="A13" s="1">
        <v>9</v>
      </c>
      <c r="B13" s="28"/>
      <c r="C13" s="3" t="s">
        <v>21</v>
      </c>
      <c r="D13" s="4">
        <v>398</v>
      </c>
      <c r="E13" s="5">
        <v>3</v>
      </c>
      <c r="F13" s="8">
        <v>394</v>
      </c>
      <c r="G13" s="35">
        <v>1</v>
      </c>
      <c r="H13" s="35"/>
      <c r="I13" s="35"/>
      <c r="J13" s="35"/>
      <c r="K13" s="16" t="str">
        <f t="shared" si="0"/>
        <v>99%</v>
      </c>
    </row>
    <row r="14" spans="1:11" ht="21" customHeight="1">
      <c r="A14" s="1">
        <v>10</v>
      </c>
      <c r="B14" s="2" t="s">
        <v>7</v>
      </c>
      <c r="C14" s="3" t="s">
        <v>14</v>
      </c>
      <c r="D14" s="4">
        <v>260</v>
      </c>
      <c r="E14" s="5">
        <v>0</v>
      </c>
      <c r="F14" s="8">
        <v>256</v>
      </c>
      <c r="G14" s="35">
        <v>4</v>
      </c>
      <c r="H14" s="35"/>
      <c r="I14" s="35"/>
      <c r="J14" s="35"/>
      <c r="K14" s="16" t="str">
        <f t="shared" si="0"/>
        <v>98,5%</v>
      </c>
    </row>
    <row r="15" spans="1:11" ht="31.5">
      <c r="A15" s="1">
        <v>11</v>
      </c>
      <c r="B15" s="2" t="s">
        <v>18</v>
      </c>
      <c r="C15" s="3" t="s">
        <v>4</v>
      </c>
      <c r="D15" s="4">
        <v>126</v>
      </c>
      <c r="E15" s="5">
        <v>0</v>
      </c>
      <c r="F15" s="8">
        <v>123</v>
      </c>
      <c r="G15" s="35">
        <v>3</v>
      </c>
      <c r="H15" s="35"/>
      <c r="I15" s="35"/>
      <c r="J15" s="35"/>
      <c r="K15" s="16" t="str">
        <f t="shared" si="0"/>
        <v>97,6%</v>
      </c>
    </row>
    <row r="16" spans="1:11" ht="15.75" customHeight="1">
      <c r="A16" s="30" t="s">
        <v>11</v>
      </c>
      <c r="B16" s="31"/>
      <c r="C16" s="32"/>
      <c r="D16" s="7">
        <f>SUM(D5:D15)</f>
        <v>2195</v>
      </c>
      <c r="E16" s="7">
        <f>SUM(E5:E15)</f>
        <v>3</v>
      </c>
      <c r="F16" s="7">
        <f>SUM(F5:F15)</f>
        <v>2146</v>
      </c>
      <c r="G16" s="38">
        <f>SUM(G5:J15)</f>
        <v>46</v>
      </c>
      <c r="H16" s="38"/>
      <c r="I16" s="38"/>
      <c r="J16" s="38"/>
      <c r="K16" s="25" t="str">
        <f t="shared" si="0"/>
        <v>97,8%</v>
      </c>
    </row>
    <row r="17" ht="15.75" customHeight="1"/>
  </sheetData>
  <mergeCells count="25">
    <mergeCell ref="G9:J9"/>
    <mergeCell ref="G14:J14"/>
    <mergeCell ref="G8:J8"/>
    <mergeCell ref="G10:J10"/>
    <mergeCell ref="G11:J11"/>
    <mergeCell ref="G12:J12"/>
    <mergeCell ref="G13:J13"/>
    <mergeCell ref="A1:K1"/>
    <mergeCell ref="E2:E4"/>
    <mergeCell ref="F2:F3"/>
    <mergeCell ref="G5:J5"/>
    <mergeCell ref="L4:O4"/>
    <mergeCell ref="G4:J4"/>
    <mergeCell ref="G2:J3"/>
    <mergeCell ref="K2:K4"/>
    <mergeCell ref="G6:J6"/>
    <mergeCell ref="A16:C16"/>
    <mergeCell ref="D2:D4"/>
    <mergeCell ref="A2:A4"/>
    <mergeCell ref="B11:B13"/>
    <mergeCell ref="B2:B4"/>
    <mergeCell ref="C2:C4"/>
    <mergeCell ref="G7:J7"/>
    <mergeCell ref="G15:J15"/>
    <mergeCell ref="G16:J1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="80" zoomScaleNormal="80" zoomScaleSheetLayoutView="100" workbookViewId="0" topLeftCell="C1">
      <pane ySplit="4" topLeftCell="BM5" activePane="bottomLeft" state="frozen"/>
      <selection pane="topLeft" activeCell="J11" sqref="J11"/>
      <selection pane="bottomLeft" activeCell="C13" sqref="C13"/>
    </sheetView>
  </sheetViews>
  <sheetFormatPr defaultColWidth="9.00390625" defaultRowHeight="12.75"/>
  <cols>
    <col min="1" max="1" width="4.00390625" style="0" customWidth="1"/>
    <col min="2" max="2" width="19.375" style="0" customWidth="1"/>
    <col min="3" max="3" width="71.25390625" style="0" customWidth="1"/>
    <col min="4" max="4" width="6.00390625" style="0" customWidth="1"/>
    <col min="5" max="5" width="4.25390625" style="0" customWidth="1"/>
    <col min="6" max="6" width="4.875" style="0" customWidth="1"/>
    <col min="7" max="7" width="3.375" style="0" customWidth="1"/>
    <col min="8" max="8" width="3.875" style="0" customWidth="1"/>
    <col min="9" max="9" width="3.75390625" style="0" customWidth="1"/>
    <col min="10" max="10" width="4.125" style="0" customWidth="1"/>
    <col min="11" max="11" width="5.00390625" style="0" customWidth="1"/>
    <col min="12" max="12" width="4.00390625" style="0" customWidth="1"/>
    <col min="13" max="13" width="3.75390625" style="0" customWidth="1"/>
    <col min="14" max="14" width="4.625" style="0" customWidth="1"/>
    <col min="15" max="15" width="6.25390625" style="0" customWidth="1"/>
    <col min="16" max="16" width="6.125" style="0" customWidth="1"/>
    <col min="17" max="17" width="5.625" style="0" customWidth="1"/>
    <col min="18" max="18" width="5.875" style="0" customWidth="1"/>
    <col min="19" max="19" width="4.25390625" style="0" customWidth="1"/>
    <col min="20" max="20" width="8.625" style="0" customWidth="1"/>
  </cols>
  <sheetData>
    <row r="1" spans="1:14" ht="45" customHeight="1">
      <c r="A1" s="45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0" ht="9.75" customHeight="1">
      <c r="A2" s="37" t="s">
        <v>0</v>
      </c>
      <c r="B2" s="37" t="s">
        <v>1</v>
      </c>
      <c r="C2" s="37" t="s">
        <v>26</v>
      </c>
      <c r="D2" s="29" t="s">
        <v>28</v>
      </c>
      <c r="E2" s="46" t="s">
        <v>27</v>
      </c>
      <c r="F2" s="33"/>
      <c r="G2" s="33"/>
      <c r="H2" s="33"/>
      <c r="I2" s="47"/>
      <c r="J2" s="48" t="s">
        <v>22</v>
      </c>
      <c r="K2" s="49"/>
      <c r="L2" s="49"/>
      <c r="M2" s="49"/>
      <c r="N2" s="50"/>
      <c r="O2" s="49" t="s">
        <v>37</v>
      </c>
      <c r="P2" s="49"/>
      <c r="Q2" s="49"/>
      <c r="R2" s="49"/>
      <c r="S2" s="56"/>
      <c r="T2" s="54"/>
    </row>
    <row r="3" spans="1:20" ht="33" customHeight="1">
      <c r="A3" s="37"/>
      <c r="B3" s="37"/>
      <c r="C3" s="37"/>
      <c r="D3" s="29"/>
      <c r="E3" s="46"/>
      <c r="F3" s="33"/>
      <c r="G3" s="33"/>
      <c r="H3" s="33"/>
      <c r="I3" s="47"/>
      <c r="J3" s="51"/>
      <c r="K3" s="52"/>
      <c r="L3" s="52"/>
      <c r="M3" s="52"/>
      <c r="N3" s="53"/>
      <c r="O3" s="52"/>
      <c r="P3" s="52"/>
      <c r="Q3" s="52"/>
      <c r="R3" s="52"/>
      <c r="S3" s="57"/>
      <c r="T3" s="55"/>
    </row>
    <row r="4" spans="1:20" ht="109.5" customHeight="1">
      <c r="A4" s="37"/>
      <c r="B4" s="37"/>
      <c r="C4" s="37"/>
      <c r="D4" s="29"/>
      <c r="E4" s="13" t="s">
        <v>30</v>
      </c>
      <c r="F4" s="9" t="s">
        <v>31</v>
      </c>
      <c r="G4" s="9" t="s">
        <v>32</v>
      </c>
      <c r="H4" s="9" t="s">
        <v>33</v>
      </c>
      <c r="I4" s="18" t="s">
        <v>34</v>
      </c>
      <c r="J4" s="13" t="s">
        <v>30</v>
      </c>
      <c r="K4" s="9" t="s">
        <v>31</v>
      </c>
      <c r="L4" s="9" t="s">
        <v>32</v>
      </c>
      <c r="M4" s="9" t="s">
        <v>33</v>
      </c>
      <c r="N4" s="18" t="s">
        <v>34</v>
      </c>
      <c r="O4" s="17" t="s">
        <v>30</v>
      </c>
      <c r="P4" s="9" t="s">
        <v>31</v>
      </c>
      <c r="Q4" s="9" t="s">
        <v>32</v>
      </c>
      <c r="R4" s="9" t="s">
        <v>33</v>
      </c>
      <c r="S4" s="9" t="s">
        <v>34</v>
      </c>
      <c r="T4" s="26" t="s">
        <v>37</v>
      </c>
    </row>
    <row r="5" spans="1:20" ht="36" customHeight="1">
      <c r="A5" s="1">
        <v>1</v>
      </c>
      <c r="B5" s="2" t="s">
        <v>2</v>
      </c>
      <c r="C5" s="3" t="s">
        <v>3</v>
      </c>
      <c r="D5" s="11">
        <v>0</v>
      </c>
      <c r="E5" s="14">
        <v>3</v>
      </c>
      <c r="F5" s="5">
        <v>11</v>
      </c>
      <c r="G5" s="5">
        <v>1</v>
      </c>
      <c r="H5" s="5">
        <v>0</v>
      </c>
      <c r="I5" s="19">
        <v>0</v>
      </c>
      <c r="J5" s="14">
        <v>2</v>
      </c>
      <c r="K5" s="5">
        <v>11</v>
      </c>
      <c r="L5" s="5">
        <v>0</v>
      </c>
      <c r="M5" s="5">
        <v>0</v>
      </c>
      <c r="N5" s="19">
        <v>0</v>
      </c>
      <c r="O5" s="21" t="str">
        <f aca="true" t="shared" si="0" ref="O5:O15">ROUND(((J5/E5)*100),1)&amp;"%"</f>
        <v>66,7%</v>
      </c>
      <c r="P5" s="16" t="str">
        <f aca="true" t="shared" si="1" ref="P5:P15">ROUND(((K5/F5)*100),1)&amp;"%"</f>
        <v>100%</v>
      </c>
      <c r="Q5" s="16" t="str">
        <f>ROUND(((L5/G5)*100),1)&amp;"%"</f>
        <v>0%</v>
      </c>
      <c r="R5" s="24">
        <v>0</v>
      </c>
      <c r="S5" s="24">
        <v>0</v>
      </c>
      <c r="T5" s="21" t="str">
        <f>ROUND(((SUM(J5:N5)/SUM(E5:I5))*100),1)&amp;"%"</f>
        <v>86,7%</v>
      </c>
    </row>
    <row r="6" spans="1:20" ht="33" customHeight="1">
      <c r="A6" s="1">
        <v>2</v>
      </c>
      <c r="B6" s="6" t="s">
        <v>8</v>
      </c>
      <c r="C6" s="3" t="s">
        <v>12</v>
      </c>
      <c r="D6" s="11">
        <v>0</v>
      </c>
      <c r="E6" s="14">
        <v>0</v>
      </c>
      <c r="F6" s="5">
        <v>2</v>
      </c>
      <c r="G6" s="5">
        <v>1</v>
      </c>
      <c r="H6" s="5">
        <v>0</v>
      </c>
      <c r="I6" s="19">
        <v>0</v>
      </c>
      <c r="J6" s="14">
        <v>0</v>
      </c>
      <c r="K6" s="5">
        <v>2</v>
      </c>
      <c r="L6" s="5">
        <v>1</v>
      </c>
      <c r="M6" s="5">
        <v>0</v>
      </c>
      <c r="N6" s="19">
        <v>0</v>
      </c>
      <c r="O6" s="23">
        <v>0</v>
      </c>
      <c r="P6" s="16" t="str">
        <f t="shared" si="1"/>
        <v>100%</v>
      </c>
      <c r="Q6" s="16" t="str">
        <f>ROUND(((L6/G6)*100),1)&amp;"%"</f>
        <v>100%</v>
      </c>
      <c r="R6" s="24">
        <v>0</v>
      </c>
      <c r="S6" s="24">
        <v>0</v>
      </c>
      <c r="T6" s="21" t="str">
        <f aca="true" t="shared" si="2" ref="T6:T15">ROUND(((SUM(J6:N6)/SUM(E6:I6))*100),1)&amp;"%"</f>
        <v>100%</v>
      </c>
    </row>
    <row r="7" spans="1:20" ht="28.5" customHeight="1">
      <c r="A7" s="1">
        <v>3</v>
      </c>
      <c r="B7" s="2" t="s">
        <v>5</v>
      </c>
      <c r="C7" s="3" t="s">
        <v>6</v>
      </c>
      <c r="D7" s="11">
        <v>0</v>
      </c>
      <c r="E7" s="14">
        <v>6</v>
      </c>
      <c r="F7" s="5">
        <v>17</v>
      </c>
      <c r="G7" s="5">
        <v>0</v>
      </c>
      <c r="H7" s="5">
        <v>0</v>
      </c>
      <c r="I7" s="19">
        <v>0</v>
      </c>
      <c r="J7" s="14">
        <v>6</v>
      </c>
      <c r="K7" s="5">
        <v>17</v>
      </c>
      <c r="L7" s="5">
        <v>0</v>
      </c>
      <c r="M7" s="5">
        <v>0</v>
      </c>
      <c r="N7" s="19">
        <v>0</v>
      </c>
      <c r="O7" s="21" t="str">
        <f t="shared" si="0"/>
        <v>100%</v>
      </c>
      <c r="P7" s="16" t="str">
        <f t="shared" si="1"/>
        <v>100%</v>
      </c>
      <c r="Q7" s="24">
        <v>0</v>
      </c>
      <c r="R7" s="24">
        <v>0</v>
      </c>
      <c r="S7" s="24">
        <v>0</v>
      </c>
      <c r="T7" s="21" t="str">
        <f t="shared" si="2"/>
        <v>100%</v>
      </c>
    </row>
    <row r="8" spans="1:20" ht="33.75" customHeight="1">
      <c r="A8" s="1">
        <v>4</v>
      </c>
      <c r="B8" s="6" t="s">
        <v>10</v>
      </c>
      <c r="C8" s="3" t="s">
        <v>19</v>
      </c>
      <c r="D8" s="11">
        <v>0</v>
      </c>
      <c r="E8" s="14">
        <v>15</v>
      </c>
      <c r="F8" s="5">
        <v>22</v>
      </c>
      <c r="G8" s="5">
        <v>0</v>
      </c>
      <c r="H8" s="5">
        <v>1</v>
      </c>
      <c r="I8" s="19">
        <v>0</v>
      </c>
      <c r="J8" s="14">
        <v>14</v>
      </c>
      <c r="K8" s="5">
        <v>20</v>
      </c>
      <c r="L8" s="5">
        <v>0</v>
      </c>
      <c r="M8" s="5">
        <v>1</v>
      </c>
      <c r="N8" s="19">
        <v>0</v>
      </c>
      <c r="O8" s="21" t="str">
        <f t="shared" si="0"/>
        <v>93,3%</v>
      </c>
      <c r="P8" s="16" t="str">
        <f t="shared" si="1"/>
        <v>90,9%</v>
      </c>
      <c r="Q8" s="24">
        <v>0</v>
      </c>
      <c r="R8" s="16" t="str">
        <f>ROUND(((M8/H8)*100),1)&amp;"%"</f>
        <v>100%</v>
      </c>
      <c r="S8" s="24">
        <v>0</v>
      </c>
      <c r="T8" s="21" t="str">
        <f t="shared" si="2"/>
        <v>92,1%</v>
      </c>
    </row>
    <row r="9" spans="1:20" ht="42.75" customHeight="1">
      <c r="A9" s="1">
        <v>5</v>
      </c>
      <c r="B9" s="6" t="s">
        <v>15</v>
      </c>
      <c r="C9" s="3" t="s">
        <v>16</v>
      </c>
      <c r="D9" s="11">
        <v>0</v>
      </c>
      <c r="E9" s="14">
        <v>2</v>
      </c>
      <c r="F9" s="5">
        <v>15</v>
      </c>
      <c r="G9" s="5">
        <v>1</v>
      </c>
      <c r="H9" s="5">
        <v>0</v>
      </c>
      <c r="I9" s="19">
        <v>0</v>
      </c>
      <c r="J9" s="14">
        <v>2</v>
      </c>
      <c r="K9" s="5">
        <v>14</v>
      </c>
      <c r="L9" s="5">
        <v>1</v>
      </c>
      <c r="M9" s="5">
        <v>0</v>
      </c>
      <c r="N9" s="19">
        <v>0</v>
      </c>
      <c r="O9" s="21" t="str">
        <f t="shared" si="0"/>
        <v>100%</v>
      </c>
      <c r="P9" s="16" t="str">
        <f t="shared" si="1"/>
        <v>93,3%</v>
      </c>
      <c r="Q9" s="16" t="str">
        <f>ROUND(((L9/G9)*100),1)&amp;"%"</f>
        <v>100%</v>
      </c>
      <c r="R9" s="24">
        <v>0</v>
      </c>
      <c r="S9" s="24">
        <v>0</v>
      </c>
      <c r="T9" s="21" t="str">
        <f t="shared" si="2"/>
        <v>94,4%</v>
      </c>
    </row>
    <row r="10" spans="1:20" ht="43.5" customHeight="1">
      <c r="A10" s="1">
        <v>6</v>
      </c>
      <c r="B10" s="6" t="s">
        <v>9</v>
      </c>
      <c r="C10" s="3" t="s">
        <v>20</v>
      </c>
      <c r="D10" s="11">
        <v>0</v>
      </c>
      <c r="E10" s="14">
        <v>3</v>
      </c>
      <c r="F10" s="5">
        <v>19</v>
      </c>
      <c r="G10" s="5">
        <v>0</v>
      </c>
      <c r="H10" s="5">
        <v>0</v>
      </c>
      <c r="I10" s="19">
        <v>0</v>
      </c>
      <c r="J10" s="14">
        <v>3</v>
      </c>
      <c r="K10" s="5">
        <v>18</v>
      </c>
      <c r="L10" s="5">
        <v>0</v>
      </c>
      <c r="M10" s="5">
        <v>0</v>
      </c>
      <c r="N10" s="19">
        <v>0</v>
      </c>
      <c r="O10" s="21" t="str">
        <f t="shared" si="0"/>
        <v>100%</v>
      </c>
      <c r="P10" s="16" t="str">
        <f t="shared" si="1"/>
        <v>94,7%</v>
      </c>
      <c r="Q10" s="24">
        <v>0</v>
      </c>
      <c r="R10" s="24">
        <v>0</v>
      </c>
      <c r="S10" s="24">
        <v>0</v>
      </c>
      <c r="T10" s="21" t="str">
        <f t="shared" si="2"/>
        <v>95,5%</v>
      </c>
    </row>
    <row r="11" spans="1:20" ht="33" customHeight="1">
      <c r="A11" s="1">
        <v>7</v>
      </c>
      <c r="B11" s="28" t="s">
        <v>17</v>
      </c>
      <c r="C11" s="3" t="s">
        <v>36</v>
      </c>
      <c r="D11" s="11">
        <v>0</v>
      </c>
      <c r="E11" s="14">
        <v>25</v>
      </c>
      <c r="F11" s="5">
        <v>120</v>
      </c>
      <c r="G11" s="5">
        <v>0</v>
      </c>
      <c r="H11" s="5">
        <v>0</v>
      </c>
      <c r="I11" s="19">
        <v>0</v>
      </c>
      <c r="J11" s="14">
        <v>24</v>
      </c>
      <c r="K11" s="5">
        <v>116</v>
      </c>
      <c r="L11" s="5">
        <v>0</v>
      </c>
      <c r="M11" s="5">
        <v>0</v>
      </c>
      <c r="N11" s="19">
        <v>0</v>
      </c>
      <c r="O11" s="21" t="str">
        <f t="shared" si="0"/>
        <v>96%</v>
      </c>
      <c r="P11" s="16" t="str">
        <f t="shared" si="1"/>
        <v>96,7%</v>
      </c>
      <c r="Q11" s="24">
        <v>0</v>
      </c>
      <c r="R11" s="24">
        <v>0</v>
      </c>
      <c r="S11" s="24">
        <v>0</v>
      </c>
      <c r="T11" s="21" t="str">
        <f t="shared" si="2"/>
        <v>96,6%</v>
      </c>
    </row>
    <row r="12" spans="1:20" ht="31.5">
      <c r="A12" s="1">
        <v>8</v>
      </c>
      <c r="B12" s="28"/>
      <c r="C12" s="3" t="s">
        <v>21</v>
      </c>
      <c r="D12" s="11">
        <v>0</v>
      </c>
      <c r="E12" s="14">
        <v>0</v>
      </c>
      <c r="F12" s="5">
        <v>155</v>
      </c>
      <c r="G12" s="5">
        <v>2</v>
      </c>
      <c r="H12" s="5">
        <v>7</v>
      </c>
      <c r="I12" s="19">
        <v>1</v>
      </c>
      <c r="J12" s="14">
        <v>0</v>
      </c>
      <c r="K12" s="5">
        <v>149</v>
      </c>
      <c r="L12" s="5">
        <v>2</v>
      </c>
      <c r="M12" s="5">
        <v>7</v>
      </c>
      <c r="N12" s="19">
        <v>0</v>
      </c>
      <c r="O12" s="23">
        <v>0</v>
      </c>
      <c r="P12" s="16" t="str">
        <f t="shared" si="1"/>
        <v>96,1%</v>
      </c>
      <c r="Q12" s="16" t="str">
        <f>ROUND(((L12/G12)*100),1)&amp;"%"</f>
        <v>100%</v>
      </c>
      <c r="R12" s="16" t="str">
        <f>ROUND(((M12/H12)*100),1)&amp;"%"</f>
        <v>100%</v>
      </c>
      <c r="S12" s="24">
        <v>0</v>
      </c>
      <c r="T12" s="21" t="str">
        <f t="shared" si="2"/>
        <v>95,8%</v>
      </c>
    </row>
    <row r="13" spans="1:20" ht="29.25" customHeight="1">
      <c r="A13" s="1">
        <v>9</v>
      </c>
      <c r="B13" s="2" t="s">
        <v>7</v>
      </c>
      <c r="C13" s="3" t="s">
        <v>14</v>
      </c>
      <c r="D13" s="11">
        <v>0</v>
      </c>
      <c r="E13" s="14">
        <v>9</v>
      </c>
      <c r="F13" s="5">
        <v>56</v>
      </c>
      <c r="G13" s="10">
        <v>6</v>
      </c>
      <c r="H13" s="10">
        <v>1</v>
      </c>
      <c r="I13" s="20">
        <v>0</v>
      </c>
      <c r="J13" s="22">
        <v>9</v>
      </c>
      <c r="K13" s="10">
        <v>54</v>
      </c>
      <c r="L13" s="10">
        <v>6</v>
      </c>
      <c r="M13" s="10">
        <v>1</v>
      </c>
      <c r="N13" s="20">
        <v>0</v>
      </c>
      <c r="O13" s="21" t="str">
        <f t="shared" si="0"/>
        <v>100%</v>
      </c>
      <c r="P13" s="16" t="str">
        <f t="shared" si="1"/>
        <v>96,4%</v>
      </c>
      <c r="Q13" s="16" t="str">
        <f>ROUND(((L13/G13)*100),1)&amp;"%"</f>
        <v>100%</v>
      </c>
      <c r="R13" s="16" t="str">
        <f>ROUND(((M13/H13)*100),1)&amp;"%"</f>
        <v>100%</v>
      </c>
      <c r="S13" s="24">
        <v>0</v>
      </c>
      <c r="T13" s="21" t="str">
        <f t="shared" si="2"/>
        <v>97,2%</v>
      </c>
    </row>
    <row r="14" spans="1:20" ht="31.5">
      <c r="A14" s="1">
        <v>10</v>
      </c>
      <c r="B14" s="2" t="s">
        <v>18</v>
      </c>
      <c r="C14" s="3" t="s">
        <v>4</v>
      </c>
      <c r="D14" s="11">
        <v>0</v>
      </c>
      <c r="E14" s="14">
        <v>6</v>
      </c>
      <c r="F14" s="5">
        <v>27</v>
      </c>
      <c r="G14" s="5">
        <v>0</v>
      </c>
      <c r="H14" s="5">
        <v>0</v>
      </c>
      <c r="I14" s="19">
        <v>0</v>
      </c>
      <c r="J14" s="14">
        <v>6</v>
      </c>
      <c r="K14" s="5">
        <v>26</v>
      </c>
      <c r="L14" s="5">
        <v>0</v>
      </c>
      <c r="M14" s="5">
        <v>0</v>
      </c>
      <c r="N14" s="19">
        <v>0</v>
      </c>
      <c r="O14" s="21" t="str">
        <f t="shared" si="0"/>
        <v>100%</v>
      </c>
      <c r="P14" s="16" t="str">
        <f t="shared" si="1"/>
        <v>96,3%</v>
      </c>
      <c r="Q14" s="24">
        <v>0</v>
      </c>
      <c r="R14" s="24">
        <v>0</v>
      </c>
      <c r="S14" s="24">
        <v>0</v>
      </c>
      <c r="T14" s="21" t="str">
        <f t="shared" si="2"/>
        <v>97%</v>
      </c>
    </row>
    <row r="15" spans="1:20" ht="15.75" customHeight="1">
      <c r="A15" s="30" t="s">
        <v>11</v>
      </c>
      <c r="B15" s="31"/>
      <c r="C15" s="32"/>
      <c r="D15" s="12">
        <v>0</v>
      </c>
      <c r="E15" s="12">
        <f aca="true" t="shared" si="3" ref="E15:N15">SUM(E5:E14)</f>
        <v>69</v>
      </c>
      <c r="F15" s="12">
        <f t="shared" si="3"/>
        <v>444</v>
      </c>
      <c r="G15" s="12">
        <f t="shared" si="3"/>
        <v>11</v>
      </c>
      <c r="H15" s="12">
        <f t="shared" si="3"/>
        <v>9</v>
      </c>
      <c r="I15" s="12">
        <f t="shared" si="3"/>
        <v>1</v>
      </c>
      <c r="J15" s="12">
        <f t="shared" si="3"/>
        <v>66</v>
      </c>
      <c r="K15" s="12">
        <f t="shared" si="3"/>
        <v>427</v>
      </c>
      <c r="L15" s="12">
        <f t="shared" si="3"/>
        <v>10</v>
      </c>
      <c r="M15" s="12">
        <f t="shared" si="3"/>
        <v>9</v>
      </c>
      <c r="N15" s="12">
        <f t="shared" si="3"/>
        <v>0</v>
      </c>
      <c r="O15" s="21" t="str">
        <f t="shared" si="0"/>
        <v>95,7%</v>
      </c>
      <c r="P15" s="16" t="str">
        <f t="shared" si="1"/>
        <v>96,2%</v>
      </c>
      <c r="Q15" s="16" t="str">
        <f>ROUND(((L15/G15)*100),1)&amp;"%"</f>
        <v>90,9%</v>
      </c>
      <c r="R15" s="16" t="str">
        <f>ROUND(((M15/H15)*100),1)&amp;"%"</f>
        <v>100%</v>
      </c>
      <c r="S15" s="16" t="str">
        <f>ROUND(((N15/I15)*100),1)&amp;"%"</f>
        <v>0%</v>
      </c>
      <c r="T15" s="21" t="str">
        <f t="shared" si="2"/>
        <v>95,9%</v>
      </c>
    </row>
    <row r="16" ht="15.75" customHeight="1">
      <c r="K16" s="27"/>
    </row>
  </sheetData>
  <mergeCells count="11">
    <mergeCell ref="T2:T3"/>
    <mergeCell ref="O2:S3"/>
    <mergeCell ref="A15:C15"/>
    <mergeCell ref="A2:A4"/>
    <mergeCell ref="B11:B12"/>
    <mergeCell ref="B2:B4"/>
    <mergeCell ref="C2:C4"/>
    <mergeCell ref="A1:N1"/>
    <mergeCell ref="D2:D4"/>
    <mergeCell ref="E2:I3"/>
    <mergeCell ref="J2:N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koippo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Admin</cp:lastModifiedBy>
  <cp:lastPrinted>2010-03-15T11:17:36Z</cp:lastPrinted>
  <dcterms:created xsi:type="dcterms:W3CDTF">2009-03-13T10:32:42Z</dcterms:created>
  <dcterms:modified xsi:type="dcterms:W3CDTF">2010-03-15T14:56:02Z</dcterms:modified>
  <cp:category/>
  <cp:version/>
  <cp:contentType/>
  <cp:contentStatus/>
</cp:coreProperties>
</file>